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2A718B3-C37A-4CD8-8526-0B156AC714B4}"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<sst xmlns="http://schemas.openxmlformats.org/spreadsheetml/2006/main" count="17409" uniqueCount="3096">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</sst>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1170854</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1300</v>
      </c>
      <c r="B10" s="159"/>
      <c r="C10" s="159"/>
      <c r="D10" s="153" t="str">
        <f>VLOOKUP(A10,'Listado Total'!B6:R586,7,0)</f>
        <v>Experto/a 3</v>
      </c>
      <c r="E10" s="153"/>
      <c r="F10" s="153"/>
      <c r="G10" s="153" t="str">
        <f>VLOOKUP(A10,'Listado Total'!B6:R586,2,0)</f>
        <v>Jefe de Proyecto Técnico / Director Técnico Coordinación Iniciativas Gestión Documental del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76.8" customHeight="1" thickTop="1" thickBot="1">
      <c r="A17" s="197" t="str">
        <f>VLOOKUP(A10,'Listado Total'!B6:R586,17,0)</f>
        <v>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kdtY+KuDCg7JWC7lMq7vejhiAmbv5D4yah20lFfz3P+EbLa/0cjY9KG5I6Mfcog/4QJFTdwxowtdBYgob72zaQ==" saltValue="E7t2QE7LSqbMpIOhC0JaK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2022-07-27T08:11:51Z</dcterms:modified>
</cp:coreProperties>
</file>